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/>
  <bookViews>
    <workbookView xWindow="120" yWindow="120" windowWidth="15180" windowHeight="8835"/>
  </bookViews>
  <sheets>
    <sheet name="Flexible Budget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_xlnm.Print_Area" localSheetId="0">'Flexible Budget'!$B$2:$G$25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B4" i="1" l="1"/>
  <c r="E8" i="1"/>
  <c r="F8" i="1"/>
  <c r="G8" i="1"/>
  <c r="E9" i="1"/>
  <c r="F9" i="1"/>
  <c r="G9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D15" i="1"/>
  <c r="F15" i="1"/>
  <c r="E22" i="1"/>
  <c r="F22" i="1"/>
  <c r="G22" i="1"/>
  <c r="F23" i="1" l="1"/>
  <c r="G15" i="1"/>
  <c r="G23" i="1" s="1"/>
  <c r="E15" i="1"/>
  <c r="E23" i="1" s="1"/>
</calcChain>
</file>

<file path=xl/comments1.xml><?xml version="1.0" encoding="utf-8"?>
<comments xmlns="http://schemas.openxmlformats.org/spreadsheetml/2006/main">
  <authors>
    <author>Autor</author>
  </authors>
  <commentList>
    <comment ref="B5" authorId="0">
      <text>
        <r>
          <rPr>
            <sz val="10"/>
            <color indexed="81"/>
            <rFont val="Arial"/>
            <family val="2"/>
          </rPr>
          <t>This template is a flexible budget for a manufacturer. Enter possible unit levels
of activity and the variable cost per unit for the various variable cost items. Then 
enter each fixed cost.</t>
        </r>
      </text>
    </comment>
  </commentList>
</comments>
</file>

<file path=xl/sharedStrings.xml><?xml version="1.0" encoding="utf-8"?>
<sst xmlns="http://schemas.openxmlformats.org/spreadsheetml/2006/main" count="20" uniqueCount="18">
  <si>
    <t>Flexible Budget</t>
  </si>
  <si>
    <t>Variable Cost</t>
  </si>
  <si>
    <t>Unit Levels of Activity</t>
  </si>
  <si>
    <t>Cost Item</t>
  </si>
  <si>
    <t>Per Unit</t>
  </si>
  <si>
    <t>Direct Materials</t>
  </si>
  <si>
    <t>Direct Labor</t>
  </si>
  <si>
    <t>Variable Factory Overhead</t>
  </si>
  <si>
    <t>Indirect Materials</t>
  </si>
  <si>
    <t>Indirect Labor</t>
  </si>
  <si>
    <t>Utilities</t>
  </si>
  <si>
    <t>Other</t>
  </si>
  <si>
    <t>Total Variable Costs</t>
  </si>
  <si>
    <t>Fixed Factory Overhead</t>
  </si>
  <si>
    <t>Supervisory Salaries</t>
  </si>
  <si>
    <t>Depreciation</t>
  </si>
  <si>
    <t>Total Fixed Costs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</si>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</sst>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0.00%_);[Red]\(0.00%\)"/>
    <numFmt numFmtId="172" formatCode="0%_);[Red]\(0%\)"/>
    <numFmt numFmtId="173" formatCode="mmmm\ d\,\ yyyy"/>
    <numFmt numFmtId="174" formatCode="mm/dd/yy"/>
  </numFmts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7" fontId="12" fillId="16" borderId="1" applyBorder="0" applyProtection="0">
      <alignment vertical="center"/>
    </xf>
    <xf numFmtId="0" fontId="29" fillId="17" borderId="0" applyNumberFormat="0" applyBorder="0" applyAlignment="0" applyProtection="0"/>
    <xf numFmtId="164" fontId="13" fillId="0" borderId="2">
      <protection locked="0"/>
    </xf>
    <xf numFmtId="0" fontId="14" fillId="18" borderId="0" applyBorder="0">
      <alignment horizontal="left" vertical="center" indent="1"/>
    </xf>
    <xf numFmtId="0" fontId="30" fillId="4" borderId="3" applyNumberFormat="0" applyAlignment="0" applyProtection="0"/>
    <xf numFmtId="0" fontId="31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5"/>
    <xf numFmtId="4" fontId="13" fillId="20" borderId="5">
      <protection locked="0"/>
    </xf>
    <xf numFmtId="0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3" fillId="6" borderId="0" applyNumberFormat="0" applyBorder="0" applyAlignment="0" applyProtection="0"/>
    <xf numFmtId="4" fontId="13" fillId="21" borderId="5"/>
    <xf numFmtId="168" fontId="16" fillId="0" borderId="6"/>
    <xf numFmtId="37" fontId="17" fillId="22" borderId="2" applyBorder="0">
      <alignment horizontal="left" vertical="center" indent="1"/>
    </xf>
    <xf numFmtId="37" fontId="18" fillId="23" borderId="7" applyFill="0">
      <alignment vertical="center"/>
    </xf>
    <xf numFmtId="0" fontId="18" fillId="24" borderId="8" applyNumberFormat="0">
      <alignment horizontal="left" vertical="top" indent="1"/>
    </xf>
    <xf numFmtId="0" fontId="18" fillId="16" borderId="0" applyBorder="0">
      <alignment horizontal="left" vertical="center" indent="1"/>
    </xf>
    <xf numFmtId="0" fontId="18" fillId="0" borderId="8" applyNumberFormat="0" applyFill="0">
      <alignment horizontal="centerContinuous" vertical="top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10" borderId="3" applyNumberFormat="0" applyAlignment="0" applyProtection="0"/>
    <xf numFmtId="168" fontId="16" fillId="0" borderId="10"/>
    <xf numFmtId="0" fontId="36" fillId="0" borderId="11" applyNumberFormat="0" applyFill="0" applyAlignment="0" applyProtection="0"/>
    <xf numFmtId="167" fontId="16" fillId="0" borderId="12"/>
    <xf numFmtId="0" fontId="37" fillId="7" borderId="0" applyNumberFormat="0" applyBorder="0" applyAlignment="0" applyProtection="0"/>
    <xf numFmtId="0" fontId="21" fillId="23" borderId="0">
      <alignment horizontal="left" wrapText="1" indent="1"/>
    </xf>
    <xf numFmtId="37" fontId="12" fillId="16" borderId="13" applyBorder="0">
      <alignment horizontal="left" vertical="center" indent="2"/>
    </xf>
    <xf numFmtId="0" fontId="22" fillId="0" borderId="0"/>
    <xf numFmtId="0" fontId="1" fillId="7" borderId="14" applyNumberFormat="0" applyFont="0" applyAlignment="0" applyProtection="0"/>
    <xf numFmtId="0" fontId="38" fillId="4" borderId="15" applyNumberFormat="0" applyAlignment="0" applyProtection="0"/>
    <xf numFmtId="172" fontId="23" fillId="25" borderId="16"/>
    <xf numFmtId="171" fontId="23" fillId="0" borderId="16" applyFont="0" applyFill="0" applyBorder="0" applyAlignment="0" applyProtection="0">
      <protection locked="0"/>
    </xf>
    <xf numFmtId="2" fontId="24" fillId="0" borderId="0">
      <protection locked="0"/>
    </xf>
    <xf numFmtId="4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 horizontal="right"/>
    </xf>
    <xf numFmtId="0" fontId="26" fillId="0" borderId="0"/>
    <xf numFmtId="0" fontId="1" fillId="0" borderId="1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Protection="1"/>
    <xf numFmtId="0" fontId="3" fillId="27" borderId="0" xfId="0" applyFont="1" applyFill="1" applyAlignment="1" applyProtection="1">
      <alignment horizontal="centerContinuous" vertical="center"/>
    </xf>
    <xf numFmtId="0" fontId="4" fillId="27" borderId="0" xfId="0" applyFont="1" applyFill="1" applyAlignment="1" applyProtection="1">
      <alignment horizontal="centerContinuous" vertical="center"/>
    </xf>
    <xf numFmtId="173" fontId="5" fillId="0" borderId="0" xfId="36" applyNumberFormat="1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</xf>
    <xf numFmtId="0" fontId="7" fillId="0" borderId="0" xfId="0" applyFont="1" applyFill="1" applyProtection="1"/>
    <xf numFmtId="0" fontId="8" fillId="28" borderId="0" xfId="0" applyFont="1" applyFill="1" applyProtection="1"/>
    <xf numFmtId="0" fontId="9" fillId="28" borderId="0" xfId="0" applyFont="1" applyFill="1" applyAlignment="1" applyProtection="1">
      <alignment horizontal="center"/>
    </xf>
    <xf numFmtId="0" fontId="9" fillId="28" borderId="18" xfId="0" applyFont="1" applyFill="1" applyBorder="1" applyAlignment="1" applyProtection="1">
      <alignment horizontal="centerContinuous"/>
    </xf>
    <xf numFmtId="0" fontId="9" fillId="28" borderId="18" xfId="0" applyFont="1" applyFill="1" applyBorder="1" applyProtection="1"/>
    <xf numFmtId="0" fontId="8" fillId="28" borderId="18" xfId="0" applyFont="1" applyFill="1" applyBorder="1" applyProtection="1"/>
    <xf numFmtId="0" fontId="9" fillId="28" borderId="18" xfId="0" applyFont="1" applyFill="1" applyBorder="1" applyAlignment="1" applyProtection="1">
      <alignment horizontal="center"/>
    </xf>
    <xf numFmtId="3" fontId="8" fillId="28" borderId="18" xfId="0" applyNumberFormat="1" applyFont="1" applyFill="1" applyBorder="1" applyProtection="1">
      <protection locked="0"/>
    </xf>
    <xf numFmtId="0" fontId="8" fillId="0" borderId="0" xfId="0" applyFont="1" applyFill="1" applyProtection="1"/>
    <xf numFmtId="166" fontId="8" fillId="0" borderId="0" xfId="0" applyNumberFormat="1" applyFont="1" applyFill="1" applyProtection="1">
      <protection locked="0"/>
    </xf>
    <xf numFmtId="165" fontId="8" fillId="0" borderId="0" xfId="0" applyNumberFormat="1" applyFont="1" applyFill="1" applyProtection="1"/>
    <xf numFmtId="38" fontId="8" fillId="0" borderId="0" xfId="0" applyNumberFormat="1" applyFont="1" applyFill="1" applyProtection="1"/>
    <xf numFmtId="0" fontId="9" fillId="0" borderId="0" xfId="0" applyFont="1" applyFill="1" applyProtection="1"/>
    <xf numFmtId="0" fontId="8" fillId="0" borderId="0" xfId="0" applyFont="1" applyFill="1" applyProtection="1">
      <protection locked="0"/>
    </xf>
    <xf numFmtId="166" fontId="8" fillId="28" borderId="12" xfId="0" applyNumberFormat="1" applyFont="1" applyFill="1" applyBorder="1" applyProtection="1"/>
    <xf numFmtId="165" fontId="8" fillId="28" borderId="12" xfId="0" applyNumberFormat="1" applyFont="1" applyFill="1" applyBorder="1" applyProtection="1"/>
    <xf numFmtId="165" fontId="8" fillId="0" borderId="0" xfId="0" applyNumberFormat="1" applyFont="1" applyFill="1" applyProtection="1">
      <protection locked="0"/>
    </xf>
    <xf numFmtId="38" fontId="8" fillId="0" borderId="0" xfId="0" applyNumberFormat="1" applyFont="1" applyFill="1" applyProtection="1">
      <protection locked="0"/>
    </xf>
    <xf numFmtId="38" fontId="8" fillId="0" borderId="18" xfId="0" applyNumberFormat="1" applyFont="1" applyFill="1" applyBorder="1" applyProtection="1">
      <protection locked="0"/>
    </xf>
    <xf numFmtId="165" fontId="8" fillId="28" borderId="13" xfId="0" applyNumberFormat="1" applyFont="1" applyFill="1" applyBorder="1" applyProtection="1"/>
    <xf numFmtId="0" fontId="11" fillId="0" borderId="0" xfId="51" applyFont="1" applyAlignment="1" applyProtection="1">
      <alignment horizontal="center" vertical="center"/>
    </xf>
    <xf numFmtId="0" fontId="11" fillId="0" borderId="0" xfId="51" applyAlignment="1" applyProtection="1">
      <alignment horizontal="center" vertical="center"/>
    </xf>
  </cellXfs>
  <cellStyles count="71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mount" xfId="25"/>
    <cellStyle name="Ausgabe" xfId="61" builtinId="21" customBuiltin="1"/>
    <cellStyle name="Berechnung" xfId="29" builtinId="22" customBuiltin="1"/>
    <cellStyle name="Blank" xfId="27"/>
    <cellStyle name="Body text" xfId="28"/>
    <cellStyle name="Comma0" xfId="31"/>
    <cellStyle name="Currency0" xfId="32"/>
    <cellStyle name="DarkBlueOutline" xfId="33"/>
    <cellStyle name="DarkBlueOutlineYellow" xfId="34"/>
    <cellStyle name="Date" xfId="35"/>
    <cellStyle name="Date_simple" xfId="36"/>
    <cellStyle name="Eingabe" xfId="52" builtinId="20" customBuiltin="1"/>
    <cellStyle name="Ergebnis" xfId="69" builtinId="25" customBuiltin="1"/>
    <cellStyle name="Erklärender Text" xfId="37" builtinId="53" customBuiltin="1"/>
    <cellStyle name="Fixed" xfId="38"/>
    <cellStyle name="GRAY" xfId="40"/>
    <cellStyle name="Gross Margin" xfId="41"/>
    <cellStyle name="Gut" xfId="39" builtinId="26" customBuiltin="1"/>
    <cellStyle name="header" xfId="42"/>
    <cellStyle name="Header Total" xfId="43"/>
    <cellStyle name="Header1" xfId="44"/>
    <cellStyle name="Header2" xfId="45"/>
    <cellStyle name="Header3" xfId="46"/>
    <cellStyle name="Hyperlink" xfId="51" builtinId="8"/>
    <cellStyle name="Level 2 Total" xfId="53"/>
    <cellStyle name="Major Total" xfId="55"/>
    <cellStyle name="Neutral" xfId="56" builtinId="28" customBuiltin="1"/>
    <cellStyle name="NonPrint_TemTitle" xfId="57"/>
    <cellStyle name="Normal 2" xfId="58"/>
    <cellStyle name="NormalRed" xfId="59"/>
    <cellStyle name="Notiz" xfId="60" builtinId="10" customBuiltin="1"/>
    <cellStyle name="Percent.0" xfId="62"/>
    <cellStyle name="Percent.00" xfId="63"/>
    <cellStyle name="RED POSTED" xfId="64"/>
    <cellStyle name="Schlecht" xfId="26" builtinId="27" customBuiltin="1"/>
    <cellStyle name="Standard" xfId="0" builtinId="0"/>
    <cellStyle name="Text_simple" xfId="65"/>
    <cellStyle name="TmsRmn10BlueItalic" xfId="67"/>
    <cellStyle name="TmsRmn10Bold" xfId="68"/>
    <cellStyle name="Überschrift" xfId="66" builtinId="15" customBuiltin="1"/>
    <cellStyle name="Überschrift 1" xfId="47" builtinId="16" customBuiltin="1"/>
    <cellStyle name="Überschrift 2" xfId="48" builtinId="17" customBuiltin="1"/>
    <cellStyle name="Überschrift 3" xfId="49" builtinId="18" customBuiltin="1"/>
    <cellStyle name="Überschrift 4" xfId="50" builtinId="19" customBuiltin="1"/>
    <cellStyle name="Verknüpfte Zelle" xfId="54" builtinId="24" customBuiltin="1"/>
    <cellStyle name="Warnender Text" xfId="70" builtinId="11" customBuiltin="1"/>
    <cellStyle name="Zelle überprüfen" xfId="30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70485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8">
    <pageSetUpPr autoPageBreaks="0" fitToPage="1"/>
  </sheetPr>
  <dimension ref="B1:G26"/>
  <sheetViews>
    <sheetView showGridLines="0" showRowColHeaders="0" tabSelected="1" zoomScaleNormal="100" workbookViewId="0">
      <selection activeCell="D13" sqref="D13"/>
    </sheetView>
  </sheetViews>
  <sheetFormatPr baseColWidth="10" defaultColWidth="9.140625" defaultRowHeight="12.75" x14ac:dyDescent="0.2"/>
  <cols>
    <col min="1" max="1" width="1.7109375" style="1" customWidth="1"/>
    <col min="2" max="2" width="24.28515625" style="1" customWidth="1"/>
    <col min="3" max="3" width="11.7109375" style="1" customWidth="1"/>
    <col min="4" max="7" width="15.7109375" style="1" customWidth="1"/>
    <col min="8" max="8" width="4.7109375" style="1" customWidth="1"/>
    <col min="9" max="16384" width="9.140625" style="1"/>
  </cols>
  <sheetData>
    <row r="1" spans="2:7" ht="13.5" customHeight="1" x14ac:dyDescent="0.2"/>
    <row r="2" spans="2:7" ht="17.25" customHeight="1" x14ac:dyDescent="0.2"/>
    <row r="3" spans="2:7" ht="37.5" customHeight="1" x14ac:dyDescent="0.2">
      <c r="B3" s="2" t="s">
        <v>0</v>
      </c>
      <c r="C3" s="3"/>
      <c r="D3" s="3"/>
      <c r="E3" s="3"/>
      <c r="F3" s="3"/>
      <c r="G3" s="3"/>
    </row>
    <row r="4" spans="2:7" ht="18" x14ac:dyDescent="0.25">
      <c r="B4" s="4">
        <f ca="1">NOW()</f>
        <v>41659.681226851855</v>
      </c>
      <c r="C4" s="5"/>
      <c r="D4" s="5"/>
      <c r="E4" s="5"/>
      <c r="F4" s="5"/>
      <c r="G4" s="5"/>
    </row>
    <row r="5" spans="2:7" ht="12.75" customHeight="1" x14ac:dyDescent="0.2">
      <c r="B5" s="6"/>
      <c r="C5" s="6"/>
      <c r="D5" s="6"/>
      <c r="E5" s="6"/>
      <c r="F5" s="6"/>
      <c r="G5" s="6"/>
    </row>
    <row r="6" spans="2:7" ht="15.75" x14ac:dyDescent="0.25">
      <c r="B6" s="7"/>
      <c r="C6" s="7"/>
      <c r="D6" s="8" t="s">
        <v>1</v>
      </c>
      <c r="E6" s="9" t="s">
        <v>2</v>
      </c>
      <c r="F6" s="9"/>
      <c r="G6" s="9"/>
    </row>
    <row r="7" spans="2:7" ht="15.75" x14ac:dyDescent="0.25">
      <c r="B7" s="10" t="s">
        <v>3</v>
      </c>
      <c r="C7" s="11"/>
      <c r="D7" s="12" t="s">
        <v>4</v>
      </c>
      <c r="E7" s="13">
        <v>15000</v>
      </c>
      <c r="F7" s="13">
        <v>17500</v>
      </c>
      <c r="G7" s="13">
        <v>20000</v>
      </c>
    </row>
    <row r="8" spans="2:7" ht="15.95" customHeight="1" x14ac:dyDescent="0.2">
      <c r="B8" s="14" t="s">
        <v>5</v>
      </c>
      <c r="C8" s="14"/>
      <c r="D8" s="15">
        <v>2.4</v>
      </c>
      <c r="E8" s="16">
        <f>IF(D8,$D$8*E7,"")</f>
        <v>36000</v>
      </c>
      <c r="F8" s="16">
        <f t="shared" ref="F8:F14" si="0">IF(D8,D8*$F$7,"")</f>
        <v>42000</v>
      </c>
      <c r="G8" s="16">
        <f t="shared" ref="G8:G14" si="1">IF(D8,D8*$G$7,"")</f>
        <v>48000</v>
      </c>
    </row>
    <row r="9" spans="2:7" ht="15.95" customHeight="1" x14ac:dyDescent="0.2">
      <c r="B9" s="14" t="s">
        <v>6</v>
      </c>
      <c r="C9" s="14"/>
      <c r="D9" s="15">
        <v>3.9</v>
      </c>
      <c r="E9" s="17">
        <f>IF(D9,D9*$E$7,"")</f>
        <v>58500</v>
      </c>
      <c r="F9" s="17">
        <f t="shared" si="0"/>
        <v>68250</v>
      </c>
      <c r="G9" s="17">
        <f t="shared" si="1"/>
        <v>78000</v>
      </c>
    </row>
    <row r="10" spans="2:7" ht="15.95" customHeight="1" x14ac:dyDescent="0.25">
      <c r="B10" s="18" t="s">
        <v>7</v>
      </c>
      <c r="C10" s="14"/>
      <c r="D10" s="14"/>
      <c r="E10" s="17"/>
      <c r="F10" s="17" t="str">
        <f t="shared" si="0"/>
        <v/>
      </c>
      <c r="G10" s="17" t="str">
        <f t="shared" si="1"/>
        <v/>
      </c>
    </row>
    <row r="11" spans="2:7" ht="15.95" customHeight="1" x14ac:dyDescent="0.2">
      <c r="B11" s="14" t="s">
        <v>8</v>
      </c>
      <c r="C11" s="14"/>
      <c r="D11" s="15">
        <v>0.6</v>
      </c>
      <c r="E11" s="17">
        <f>IF(D11,D11*$E$7,"")</f>
        <v>9000</v>
      </c>
      <c r="F11" s="17">
        <f t="shared" si="0"/>
        <v>10500</v>
      </c>
      <c r="G11" s="17">
        <f t="shared" si="1"/>
        <v>12000</v>
      </c>
    </row>
    <row r="12" spans="2:7" ht="15.95" customHeight="1" x14ac:dyDescent="0.2">
      <c r="B12" s="14" t="s">
        <v>9</v>
      </c>
      <c r="C12" s="14"/>
      <c r="D12" s="15">
        <v>0.8</v>
      </c>
      <c r="E12" s="17">
        <f>IF(D12,D12*$E$7,"")</f>
        <v>12000</v>
      </c>
      <c r="F12" s="17">
        <f t="shared" si="0"/>
        <v>14000</v>
      </c>
      <c r="G12" s="17">
        <f t="shared" si="1"/>
        <v>16000</v>
      </c>
    </row>
    <row r="13" spans="2:7" ht="15.95" customHeight="1" x14ac:dyDescent="0.2">
      <c r="B13" s="14" t="s">
        <v>10</v>
      </c>
      <c r="C13" s="14"/>
      <c r="D13" s="15">
        <v>0.4</v>
      </c>
      <c r="E13" s="17">
        <f>IF(D13,D13*$E$7,"")</f>
        <v>6000</v>
      </c>
      <c r="F13" s="17">
        <f t="shared" si="0"/>
        <v>7000</v>
      </c>
      <c r="G13" s="17">
        <f t="shared" si="1"/>
        <v>8000</v>
      </c>
    </row>
    <row r="14" spans="2:7" ht="15.95" customHeight="1" x14ac:dyDescent="0.2">
      <c r="B14" s="19" t="s">
        <v>11</v>
      </c>
      <c r="C14" s="14"/>
      <c r="D14" s="15">
        <v>0.5</v>
      </c>
      <c r="E14" s="17">
        <f>IF(D14,D14*$E$7,"")</f>
        <v>7500</v>
      </c>
      <c r="F14" s="17">
        <f t="shared" si="0"/>
        <v>8750</v>
      </c>
      <c r="G14" s="17">
        <f t="shared" si="1"/>
        <v>10000</v>
      </c>
    </row>
    <row r="15" spans="2:7" ht="15.75" thickBot="1" x14ac:dyDescent="0.25">
      <c r="B15" s="7" t="s">
        <v>12</v>
      </c>
      <c r="C15" s="7"/>
      <c r="D15" s="20">
        <f>IF(SUM(D8:D9,D11:D14),SUM(D8:D9,D11:D14),"")</f>
        <v>8.6</v>
      </c>
      <c r="E15" s="21">
        <f>IF(SUM(E8:E9,E11:E14),SUM(E8:E9,E11:E14),"")</f>
        <v>129000</v>
      </c>
      <c r="F15" s="21">
        <f>IF(SUM(F8:F9,F11:F14),SUM(F8:F9,F11:F14),"")</f>
        <v>150500</v>
      </c>
      <c r="G15" s="21">
        <f>IF(SUM(G8:G9,G11:G14),SUM(G8:G9,G11:G14),"")</f>
        <v>172000</v>
      </c>
    </row>
    <row r="16" spans="2:7" ht="15.75" thickTop="1" x14ac:dyDescent="0.2">
      <c r="B16" s="14"/>
      <c r="C16" s="14"/>
      <c r="D16" s="14"/>
      <c r="E16" s="14"/>
      <c r="F16" s="14"/>
      <c r="G16" s="14"/>
    </row>
    <row r="17" spans="2:7" ht="15.95" customHeight="1" x14ac:dyDescent="0.25">
      <c r="B17" s="18" t="s">
        <v>13</v>
      </c>
      <c r="C17" s="14"/>
      <c r="D17" s="14"/>
      <c r="E17" s="14"/>
      <c r="F17" s="14"/>
      <c r="G17" s="14"/>
    </row>
    <row r="18" spans="2:7" ht="15.95" customHeight="1" x14ac:dyDescent="0.2">
      <c r="B18" s="14" t="s">
        <v>14</v>
      </c>
      <c r="C18" s="14"/>
      <c r="D18" s="14"/>
      <c r="E18" s="22">
        <v>19000</v>
      </c>
      <c r="F18" s="22">
        <v>19000</v>
      </c>
      <c r="G18" s="22">
        <v>19000</v>
      </c>
    </row>
    <row r="19" spans="2:7" ht="15.95" customHeight="1" x14ac:dyDescent="0.2">
      <c r="B19" s="14" t="s">
        <v>15</v>
      </c>
      <c r="C19" s="14"/>
      <c r="D19" s="14"/>
      <c r="E19" s="23">
        <v>15000</v>
      </c>
      <c r="F19" s="23">
        <v>15000</v>
      </c>
      <c r="G19" s="23">
        <v>15000</v>
      </c>
    </row>
    <row r="20" spans="2:7" ht="15.95" customHeight="1" x14ac:dyDescent="0.2">
      <c r="B20" s="14" t="s">
        <v>10</v>
      </c>
      <c r="C20" s="14"/>
      <c r="D20" s="14"/>
      <c r="E20" s="23">
        <v>4500</v>
      </c>
      <c r="F20" s="23">
        <v>4500</v>
      </c>
      <c r="G20" s="23">
        <v>4500</v>
      </c>
    </row>
    <row r="21" spans="2:7" ht="15.95" customHeight="1" x14ac:dyDescent="0.2">
      <c r="B21" s="19" t="s">
        <v>11</v>
      </c>
      <c r="C21" s="14"/>
      <c r="D21" s="14"/>
      <c r="E21" s="24">
        <v>10900</v>
      </c>
      <c r="F21" s="24">
        <v>10900</v>
      </c>
      <c r="G21" s="24">
        <v>10900</v>
      </c>
    </row>
    <row r="22" spans="2:7" ht="15.95" customHeight="1" x14ac:dyDescent="0.2">
      <c r="B22" s="7" t="s">
        <v>16</v>
      </c>
      <c r="C22" s="7"/>
      <c r="D22" s="7"/>
      <c r="E22" s="25">
        <f>IF(SUM(E18:E21),SUM(E18:E21),"")</f>
        <v>49400</v>
      </c>
      <c r="F22" s="25">
        <f>IF(SUM(F18:F21),SUM(F18:F21),"")</f>
        <v>49400</v>
      </c>
      <c r="G22" s="25">
        <f>IF(SUM(G18:G21),SUM(G18:G21),"")</f>
        <v>49400</v>
      </c>
    </row>
    <row r="23" spans="2:7" ht="15.75" thickBot="1" x14ac:dyDescent="0.25">
      <c r="B23" s="7" t="s">
        <v>17</v>
      </c>
      <c r="C23" s="7"/>
      <c r="D23" s="7"/>
      <c r="E23" s="21">
        <f>IF(SUM(E15,E22),SUM(E15,E22),"")</f>
        <v>178400</v>
      </c>
      <c r="F23" s="21">
        <f>IF(SUM(F15,F22),SUM(F15,F22),"")</f>
        <v>199900</v>
      </c>
      <c r="G23" s="21">
        <f>IF(SUM(G15,G22),SUM(G15,G22),"")</f>
        <v>221400</v>
      </c>
    </row>
    <row r="24" spans="2:7" ht="13.5" thickTop="1" x14ac:dyDescent="0.2"/>
    <row r="26" spans="2:7" x14ac:dyDescent="0.2">
      <c r="B26" s="26"/>
      <c r="C26" s="27"/>
      <c r="D26" s="27"/>
      <c r="E26" s="27"/>
      <c r="F26" s="27"/>
      <c r="G26" s="27"/>
    </row>
  </sheetData>
  <mergeCells count="1">
    <mergeCell ref="B26:G26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0B0963-C875-4D82-8234-939DD26CF9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Flexible Budget</vt:lpstr>
      <vt:lpstr>'Flexible Budget'!Druckbereich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2014-01-20T15:24:24Z</dcterms:created>
  <dcterms:modified xsi:type="dcterms:W3CDTF">2014-01-20T15:24:24Z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TC018773909991</vt:lpwstr>
  </property>
</Properties>
</file>